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22F6582E-3DA7-4A8D-BDF5-EFB9270B6A04}" xr6:coauthVersionLast="47" xr6:coauthVersionMax="47" xr10:uidLastSave="{00000000-0000-0000-0000-000000000000}"/>
  <bookViews>
    <workbookView xWindow="-14070" yWindow="-16320" windowWidth="29040" windowHeight="15720" xr2:uid="{0F0E7048-9A5F-4978-9139-2B878EA78417}"/>
  </bookViews>
  <sheets>
    <sheet name="時系列（年計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54" i="1"/>
  <c r="C10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/>
</calcChain>
</file>

<file path=xl/sharedStrings.xml><?xml version="1.0" encoding="utf-8"?>
<sst xmlns="http://schemas.openxmlformats.org/spreadsheetml/2006/main" count="87" uniqueCount="25">
  <si>
    <t>百 貨 店</t>
  </si>
  <si>
    <t>前　年　比</t>
  </si>
  <si>
    <t>（平成27年7月～平成28年6月分の全店ベースの前年同月比増減率に影響。）</t>
  </si>
  <si>
    <t>百貨店・スーパーの販売額及び前年比増減率の推移（年計）</t>
    <rPh sb="0" eb="3">
      <t>ヒャッカテン</t>
    </rPh>
    <rPh sb="16" eb="17">
      <t>ヒ</t>
    </rPh>
    <rPh sb="24" eb="26">
      <t>ネンケイ</t>
    </rPh>
    <phoneticPr fontId="2"/>
  </si>
  <si>
    <t>中　　　　　　　国　　　　　　　地　　　　　　　域</t>
    <rPh sb="0" eb="1">
      <t>チュウ</t>
    </rPh>
    <rPh sb="8" eb="9">
      <t>クニ</t>
    </rPh>
    <rPh sb="16" eb="17">
      <t>チ</t>
    </rPh>
    <rPh sb="24" eb="25">
      <t>イキ</t>
    </rPh>
    <phoneticPr fontId="3"/>
  </si>
  <si>
    <t>年　　月</t>
    <rPh sb="0" eb="1">
      <t>トシ</t>
    </rPh>
    <rPh sb="3" eb="4">
      <t>ツキ</t>
    </rPh>
    <phoneticPr fontId="3"/>
  </si>
  <si>
    <t>　合計（百貨店＋スーパー）</t>
    <rPh sb="1" eb="3">
      <t>ゴウケイ</t>
    </rPh>
    <phoneticPr fontId="3"/>
  </si>
  <si>
    <t>スーパー</t>
    <phoneticPr fontId="3"/>
  </si>
  <si>
    <t>事業所
（店）</t>
    <phoneticPr fontId="3"/>
  </si>
  <si>
    <t>全店</t>
    <rPh sb="0" eb="1">
      <t>ゼン</t>
    </rPh>
    <phoneticPr fontId="3"/>
  </si>
  <si>
    <t>既存店</t>
    <phoneticPr fontId="3"/>
  </si>
  <si>
    <t xml:space="preserve"> </t>
    <phoneticPr fontId="3"/>
  </si>
  <si>
    <t>　・前年比は増減率を示す。</t>
    <phoneticPr fontId="2"/>
  </si>
  <si>
    <t>　・事業所数は年末のもので、全店舗ベ－ス。</t>
    <rPh sb="2" eb="5">
      <t>ジギョウショ</t>
    </rPh>
    <phoneticPr fontId="6"/>
  </si>
  <si>
    <t>　・平成22年7月及び平成25年7月に調査対象事業所の見直しを行ったため、これに関わる全店ベースの前年同月比増減率は、この見直しに伴うギャップを調整する</t>
    <rPh sb="2" eb="4">
      <t>ヘイセイ</t>
    </rPh>
    <rPh sb="6" eb="7">
      <t>ネン</t>
    </rPh>
    <rPh sb="8" eb="9">
      <t>ガツ</t>
    </rPh>
    <rPh sb="9" eb="10">
      <t>オヨ</t>
    </rPh>
    <rPh sb="11" eb="13">
      <t>ヘイセイ</t>
    </rPh>
    <rPh sb="15" eb="16">
      <t>ネン</t>
    </rPh>
    <rPh sb="17" eb="18">
      <t>ガツ</t>
    </rPh>
    <rPh sb="19" eb="21">
      <t>チョウサ</t>
    </rPh>
    <rPh sb="21" eb="23">
      <t>タイショウ</t>
    </rPh>
    <rPh sb="23" eb="26">
      <t>ジギョウショ</t>
    </rPh>
    <rPh sb="27" eb="29">
      <t>ミナオ</t>
    </rPh>
    <rPh sb="31" eb="32">
      <t>オコナ</t>
    </rPh>
    <rPh sb="40" eb="41">
      <t>カカ</t>
    </rPh>
    <rPh sb="43" eb="45">
      <t>ゼンテン</t>
    </rPh>
    <rPh sb="49" eb="51">
      <t>ゼンネン</t>
    </rPh>
    <rPh sb="51" eb="54">
      <t>ドウゲツヒ</t>
    </rPh>
    <rPh sb="54" eb="57">
      <t>ゾウゲンリツ</t>
    </rPh>
    <rPh sb="61" eb="63">
      <t>ミナオ</t>
    </rPh>
    <rPh sb="65" eb="66">
      <t>トモナ</t>
    </rPh>
    <phoneticPr fontId="2"/>
  </si>
  <si>
    <t xml:space="preserve">　　リンク係数で処理した数値で計算してある。（平成22年7月～平成23年6月分及び平成25年7月～平成26年6月分の全店ベースの前年同月比増減率に影響。）
</t>
    <rPh sb="39" eb="40">
      <t>オヨ</t>
    </rPh>
    <rPh sb="41" eb="43">
      <t>ヘイセイ</t>
    </rPh>
    <rPh sb="45" eb="46">
      <t>ネン</t>
    </rPh>
    <rPh sb="47" eb="48">
      <t>ガツ</t>
    </rPh>
    <rPh sb="49" eb="51">
      <t>ヘイセイ</t>
    </rPh>
    <rPh sb="53" eb="54">
      <t>ネン</t>
    </rPh>
    <rPh sb="55" eb="57">
      <t>ガツブン</t>
    </rPh>
    <phoneticPr fontId="2"/>
  </si>
  <si>
    <t>　・平成27年7月分から家電大型専門店、ドラッグストア、ホームセンターとの重複是正を行ったため、平成27年6月分以前の月間販売額などとの間に不連続が生じている。</t>
    <phoneticPr fontId="3"/>
  </si>
  <si>
    <t>　　したがって、平成27年6月分以前の月間販売額などにリンク係数を乗じたものが平成27年7月分以降と接続する。　　</t>
    <rPh sb="9" eb="10">
      <t>セイ</t>
    </rPh>
    <phoneticPr fontId="3"/>
  </si>
  <si>
    <t>　・令和2年3月分から調査対象事業所の見直しを行ったため、令和2年2月分以前の月間販売額などとの間に不連続が生じている。</t>
    <phoneticPr fontId="3"/>
  </si>
  <si>
    <t>　　したがって、令和2年2月分以前の月間販売額などにリンク係数を乗じたものが令和2年3月分以降と接続する。</t>
    <phoneticPr fontId="3"/>
  </si>
  <si>
    <r>
      <t>　・令和5年速報公表以前に公表した当該時系列データとは端数処理が異なる。これに伴い前年比が「▲0.0％」となる数値は、赤字で「</t>
    </r>
    <r>
      <rPr>
        <sz val="8"/>
        <color indexed="10"/>
        <rFont val="Meiryo UI"/>
        <family val="3"/>
        <charset val="128"/>
      </rPr>
      <t>0.0</t>
    </r>
    <r>
      <rPr>
        <sz val="8"/>
        <rFont val="Meiryo UI"/>
        <family val="3"/>
        <charset val="128"/>
      </rPr>
      <t>」と表示している。</t>
    </r>
    <rPh sb="2" eb="4">
      <t>レイワ</t>
    </rPh>
    <rPh sb="5" eb="6">
      <t>ネン</t>
    </rPh>
    <rPh sb="6" eb="8">
      <t>ソクホウ</t>
    </rPh>
    <rPh sb="8" eb="10">
      <t>コウヒョウ</t>
    </rPh>
    <rPh sb="10" eb="12">
      <t>イゼン</t>
    </rPh>
    <rPh sb="13" eb="15">
      <t>コウヒョウ</t>
    </rPh>
    <rPh sb="17" eb="19">
      <t>トウガイ</t>
    </rPh>
    <rPh sb="19" eb="22">
      <t>ジケイレツ</t>
    </rPh>
    <rPh sb="27" eb="29">
      <t>ハスウ</t>
    </rPh>
    <rPh sb="29" eb="31">
      <t>ショリ</t>
    </rPh>
    <rPh sb="32" eb="33">
      <t>コト</t>
    </rPh>
    <rPh sb="39" eb="40">
      <t>トモナ</t>
    </rPh>
    <rPh sb="41" eb="44">
      <t>ゼンネンヒ</t>
    </rPh>
    <rPh sb="55" eb="57">
      <t>スウチ</t>
    </rPh>
    <rPh sb="59" eb="61">
      <t>アカジ</t>
    </rPh>
    <rPh sb="68" eb="70">
      <t>ヒョウジ</t>
    </rPh>
    <phoneticPr fontId="7"/>
  </si>
  <si>
    <r>
      <rPr>
        <sz val="10"/>
        <rFont val="Meiryo UI"/>
        <family val="3"/>
        <charset val="128"/>
      </rPr>
      <t>単位：百万円，％</t>
    </r>
    <phoneticPr fontId="2"/>
  </si>
  <si>
    <r>
      <rPr>
        <sz val="10"/>
        <rFont val="Meiryo UI"/>
        <family val="3"/>
        <charset val="128"/>
      </rPr>
      <t>－</t>
    </r>
  </si>
  <si>
    <r>
      <rPr>
        <sz val="10"/>
        <color indexed="8"/>
        <rFont val="Meiryo UI"/>
        <family val="3"/>
        <charset val="128"/>
      </rPr>
      <t>－</t>
    </r>
  </si>
  <si>
    <t>注：p は速報値、ｒは確報値。令和7年分は年間補正値。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</si>
</sst>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;[Red]\-0.0\ "/>
    <numFmt numFmtId="177" formatCode="0;&quot;▲ &quot;0"/>
    <numFmt numFmtId="178" formatCode="0000\ &quot;年&quot;"/>
    <numFmt numFmtId="179" formatCode="e\ &quot;年&quot;"/>
    <numFmt numFmtId="180" formatCode="ggge\ &quot;年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indexed="10"/>
      <name val="Meiryo UI"/>
      <family val="3"/>
      <charset val="128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74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/>
    <xf numFmtId="0" fontId="10" fillId="0" borderId="2" xfId="0" applyFont="1" applyBorder="1" applyAlignment="1"/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14" fillId="3" borderId="0" xfId="1" applyFont="1" applyFill="1"/>
    <xf numFmtId="0" fontId="13" fillId="3" borderId="4" xfId="1" applyFont="1" applyFill="1" applyBorder="1"/>
    <xf numFmtId="0" fontId="13" fillId="3" borderId="5" xfId="1" applyFont="1" applyFill="1" applyBorder="1"/>
    <xf numFmtId="0" fontId="13" fillId="3" borderId="0" xfId="1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15" fillId="3" borderId="2" xfId="1" applyFont="1" applyFill="1" applyBorder="1" applyAlignment="1">
      <alignment vertical="center"/>
    </xf>
    <xf numFmtId="0" fontId="13" fillId="3" borderId="0" xfId="1" applyFont="1" applyFill="1" applyAlignment="1">
      <alignment horizontal="center" vertical="center"/>
    </xf>
    <xf numFmtId="0" fontId="16" fillId="3" borderId="13" xfId="1" applyFont="1" applyFill="1" applyBorder="1" applyAlignment="1">
      <alignment horizontal="center"/>
    </xf>
    <xf numFmtId="0" fontId="10" fillId="0" borderId="15" xfId="0" applyFont="1" applyBorder="1" applyAlignment="1"/>
    <xf numFmtId="0" fontId="11" fillId="0" borderId="0" xfId="0" applyFont="1" applyAlignment="1">
      <alignment horizontal="right"/>
    </xf>
    <xf numFmtId="0" fontId="10" fillId="0" borderId="19" xfId="0" applyFont="1" applyBorder="1" applyAlignment="1"/>
    <xf numFmtId="0" fontId="10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20" xfId="0" applyFont="1" applyBorder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2" fillId="0" borderId="0" xfId="0" applyFont="1" applyAlignment="1"/>
    <xf numFmtId="0" fontId="10" fillId="0" borderId="0" xfId="0" applyFont="1" applyAlignment="1"/>
    <xf numFmtId="0" fontId="19" fillId="0" borderId="1" xfId="0" applyFont="1" applyBorder="1" applyAlignment="1"/>
    <xf numFmtId="0" fontId="20" fillId="0" borderId="1" xfId="0" applyFont="1" applyBorder="1" applyAlignment="1">
      <alignment horizontal="right"/>
    </xf>
    <xf numFmtId="37" fontId="20" fillId="0" borderId="16" xfId="2" applyNumberFormat="1" applyFont="1" applyBorder="1"/>
    <xf numFmtId="176" fontId="20" fillId="0" borderId="17" xfId="2" applyNumberFormat="1" applyFont="1" applyBorder="1" applyAlignment="1">
      <alignment horizontal="center"/>
    </xf>
    <xf numFmtId="176" fontId="20" fillId="0" borderId="18" xfId="2" applyNumberFormat="1" applyFont="1" applyBorder="1" applyAlignment="1">
      <alignment horizontal="center"/>
    </xf>
    <xf numFmtId="37" fontId="20" fillId="0" borderId="18" xfId="2" applyNumberFormat="1" applyFont="1" applyBorder="1" applyAlignment="1">
      <alignment horizontal="right"/>
    </xf>
    <xf numFmtId="37" fontId="20" fillId="0" borderId="18" xfId="2" applyNumberFormat="1" applyFont="1" applyBorder="1"/>
    <xf numFmtId="176" fontId="21" fillId="0" borderId="18" xfId="2" applyNumberFormat="1" applyFont="1" applyBorder="1"/>
    <xf numFmtId="176" fontId="21" fillId="0" borderId="18" xfId="2" applyNumberFormat="1" applyFont="1" applyBorder="1" applyAlignment="1">
      <alignment horizontal="center"/>
    </xf>
    <xf numFmtId="37" fontId="20" fillId="0" borderId="17" xfId="2" applyNumberFormat="1" applyFont="1" applyBorder="1"/>
    <xf numFmtId="37" fontId="21" fillId="0" borderId="18" xfId="2" applyNumberFormat="1" applyFont="1" applyBorder="1" applyAlignment="1">
      <alignment horizontal="right"/>
    </xf>
    <xf numFmtId="177" fontId="21" fillId="0" borderId="18" xfId="2" applyNumberFormat="1" applyFont="1" applyBorder="1" applyAlignment="1">
      <alignment horizontal="right"/>
    </xf>
    <xf numFmtId="176" fontId="23" fillId="0" borderId="18" xfId="2" applyNumberFormat="1" applyFont="1" applyBorder="1"/>
    <xf numFmtId="37" fontId="20" fillId="0" borderId="0" xfId="2" applyNumberFormat="1" applyFont="1"/>
    <xf numFmtId="176" fontId="21" fillId="0" borderId="0" xfId="2" applyNumberFormat="1" applyFont="1"/>
    <xf numFmtId="177" fontId="21" fillId="0" borderId="0" xfId="2" applyNumberFormat="1" applyFont="1" applyAlignment="1">
      <alignment horizontal="right"/>
    </xf>
    <xf numFmtId="37" fontId="21" fillId="0" borderId="0" xfId="2" applyNumberFormat="1" applyFont="1" applyAlignment="1">
      <alignment horizontal="right"/>
    </xf>
    <xf numFmtId="0" fontId="22" fillId="0" borderId="0" xfId="0" applyFont="1" applyAlignment="1"/>
    <xf numFmtId="0" fontId="22" fillId="0" borderId="0" xfId="0" applyFont="1" applyAlignment="1">
      <alignment horizontal="left"/>
    </xf>
    <xf numFmtId="0" fontId="24" fillId="0" borderId="0" xfId="0" applyFont="1" applyAlignment="1"/>
    <xf numFmtId="0" fontId="19" fillId="0" borderId="0" xfId="0" applyFont="1" applyAlignment="1"/>
    <xf numFmtId="0" fontId="24" fillId="0" borderId="0" xfId="0" applyFont="1">
      <alignment vertical="center"/>
    </xf>
    <xf numFmtId="178" fontId="11" fillId="0" borderId="21" xfId="0" applyNumberFormat="1" applyFont="1" applyBorder="1" applyAlignment="1">
      <alignment horizontal="right"/>
    </xf>
    <xf numFmtId="178" fontId="11" fillId="0" borderId="22" xfId="0" applyNumberFormat="1" applyFont="1" applyBorder="1" applyAlignment="1">
      <alignment horizontal="right"/>
    </xf>
    <xf numFmtId="178" fontId="11" fillId="0" borderId="23" xfId="0" applyNumberFormat="1" applyFont="1" applyBorder="1" applyAlignment="1">
      <alignment horizontal="right"/>
    </xf>
    <xf numFmtId="179" fontId="11" fillId="0" borderId="0" xfId="0" applyNumberFormat="1" applyFont="1" applyAlignment="1">
      <alignment horizontal="right"/>
    </xf>
    <xf numFmtId="180" fontId="11" fillId="0" borderId="0" xfId="0" applyNumberFormat="1" applyFont="1" applyAlignment="1">
      <alignment horizontal="right"/>
    </xf>
    <xf numFmtId="179" fontId="11" fillId="0" borderId="2" xfId="0" applyNumberFormat="1" applyFont="1" applyBorder="1" applyAlignment="1">
      <alignment horizontal="right"/>
    </xf>
    <xf numFmtId="179" fontId="11" fillId="0" borderId="1" xfId="0" applyNumberFormat="1" applyFont="1" applyBorder="1" applyAlignment="1">
      <alignment horizontal="right"/>
    </xf>
    <xf numFmtId="176" fontId="25" fillId="0" borderId="18" xfId="2" applyNumberFormat="1" applyFont="1" applyBorder="1"/>
    <xf numFmtId="179" fontId="11" fillId="0" borderId="0" xfId="0" applyNumberFormat="1" applyFont="1" applyBorder="1" applyAlignment="1">
      <alignment horizontal="right"/>
    </xf>
    <xf numFmtId="0" fontId="17" fillId="3" borderId="11" xfId="1" applyFont="1" applyFill="1" applyBorder="1" applyAlignment="1">
      <alignment horizontal="center" wrapText="1"/>
    </xf>
    <xf numFmtId="0" fontId="17" fillId="3" borderId="14" xfId="1" applyFont="1" applyFill="1" applyBorder="1" applyAlignment="1">
      <alignment horizontal="center"/>
    </xf>
    <xf numFmtId="0" fontId="11" fillId="3" borderId="8" xfId="1" applyFont="1" applyFill="1" applyBorder="1" applyAlignment="1">
      <alignment vertical="top"/>
    </xf>
    <xf numFmtId="0" fontId="11" fillId="3" borderId="12" xfId="1" applyFont="1" applyFill="1" applyBorder="1" applyAlignment="1">
      <alignment vertical="top"/>
    </xf>
    <xf numFmtId="0" fontId="16" fillId="3" borderId="9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left" vertical="center"/>
    </xf>
    <xf numFmtId="0" fontId="14" fillId="3" borderId="7" xfId="1" applyFont="1" applyFill="1" applyBorder="1" applyAlignment="1">
      <alignment horizontal="left" vertical="center"/>
    </xf>
    <xf numFmtId="0" fontId="11" fillId="3" borderId="8" xfId="1" applyFont="1" applyFill="1" applyBorder="1" applyAlignment="1">
      <alignment horizontal="center" vertical="top"/>
    </xf>
    <xf numFmtId="0" fontId="11" fillId="3" borderId="12" xfId="1" applyFont="1" applyFill="1" applyBorder="1" applyAlignment="1">
      <alignment horizontal="center" vertical="top"/>
    </xf>
  </cellXfs>
  <cellStyles count="3">
    <cellStyle name="標準" xfId="0" builtinId="0"/>
    <cellStyle name="標準 2" xfId="2" xr:uid="{BA52C8F4-AAB7-4BB9-8D0B-E80F1BB1F55A}"/>
    <cellStyle name="標準_速報主表②" xfId="1" xr:uid="{0B7B21B0-6332-418E-9732-F80BFA21B33B}"/>
  </cellStyles>
  <dxfs count="1">
    <dxf>
      <numFmt numFmtId="181" formatCode="[$]ggge&quot;年&quot;" x16r2:formatCode16="[$-ja-JP-x-gannen]ggge&quot;年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3C54-4F13-4E56-89DF-608C976D8871}">
  <sheetPr codeName="Sheet1"/>
  <dimension ref="A2:P66"/>
  <sheetViews>
    <sheetView tabSelected="1" topLeftCell="A40" zoomScale="80" zoomScaleNormal="80" workbookViewId="0">
      <selection activeCell="A55" sqref="A55"/>
    </sheetView>
  </sheetViews>
  <sheetFormatPr defaultRowHeight="15.75" x14ac:dyDescent="0.4"/>
  <cols>
    <col min="1" max="1" width="9" style="1"/>
    <col min="2" max="2" width="3.5" style="1" customWidth="1"/>
    <col min="3" max="3" width="8.875" style="1" bestFit="1" customWidth="1"/>
    <col min="4" max="4" width="9" style="1"/>
    <col min="5" max="5" width="12.625" style="47" customWidth="1"/>
    <col min="6" max="8" width="7.5" style="47" customWidth="1"/>
    <col min="9" max="9" width="12.625" style="47" customWidth="1"/>
    <col min="10" max="12" width="7.5" style="47" customWidth="1"/>
    <col min="13" max="13" width="12.625" style="47" customWidth="1"/>
    <col min="14" max="16" width="7.5" style="47" customWidth="1"/>
    <col min="17" max="16384" width="9" style="1"/>
  </cols>
  <sheetData>
    <row r="2" spans="1:16" ht="24" x14ac:dyDescent="0.4">
      <c r="B2" s="63" t="s">
        <v>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6.5" x14ac:dyDescent="0.25">
      <c r="B3" s="2"/>
      <c r="C3" s="2"/>
      <c r="D3" s="2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 t="s">
        <v>21</v>
      </c>
    </row>
    <row r="4" spans="1:16" ht="16.5" x14ac:dyDescent="0.25">
      <c r="A4" s="3"/>
      <c r="B4" s="4"/>
      <c r="C4" s="4"/>
      <c r="D4" s="5"/>
      <c r="E4" s="64" t="s">
        <v>4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</row>
    <row r="5" spans="1:16" ht="16.5" x14ac:dyDescent="0.25">
      <c r="A5" s="3"/>
      <c r="B5" s="66" t="s">
        <v>5</v>
      </c>
      <c r="C5" s="66"/>
      <c r="D5" s="67"/>
      <c r="E5" s="6" t="s">
        <v>6</v>
      </c>
      <c r="F5" s="6"/>
      <c r="G5" s="6"/>
      <c r="H5" s="6"/>
      <c r="I5" s="7"/>
      <c r="J5" s="7"/>
      <c r="K5" s="7"/>
      <c r="L5" s="7"/>
      <c r="M5" s="7"/>
      <c r="N5" s="7"/>
      <c r="O5" s="7"/>
      <c r="P5" s="8"/>
    </row>
    <row r="6" spans="1:16" ht="16.5" x14ac:dyDescent="0.25">
      <c r="A6" s="3"/>
      <c r="B6" s="66"/>
      <c r="C6" s="66"/>
      <c r="D6" s="67"/>
      <c r="E6" s="9"/>
      <c r="F6" s="10"/>
      <c r="G6" s="11"/>
      <c r="H6" s="12"/>
      <c r="I6" s="13" t="s">
        <v>0</v>
      </c>
      <c r="J6" s="10"/>
      <c r="K6" s="70"/>
      <c r="L6" s="71"/>
      <c r="M6" s="13" t="s">
        <v>7</v>
      </c>
      <c r="N6" s="10"/>
      <c r="O6" s="70"/>
      <c r="P6" s="71"/>
    </row>
    <row r="7" spans="1:16" ht="16.5" x14ac:dyDescent="0.25">
      <c r="A7" s="3"/>
      <c r="B7" s="66"/>
      <c r="C7" s="66"/>
      <c r="D7" s="67"/>
      <c r="E7" s="72"/>
      <c r="F7" s="61" t="s">
        <v>1</v>
      </c>
      <c r="G7" s="62"/>
      <c r="H7" s="57" t="s">
        <v>8</v>
      </c>
      <c r="I7" s="72"/>
      <c r="J7" s="61" t="s">
        <v>1</v>
      </c>
      <c r="K7" s="62"/>
      <c r="L7" s="57" t="s">
        <v>8</v>
      </c>
      <c r="M7" s="59"/>
      <c r="N7" s="61" t="s">
        <v>1</v>
      </c>
      <c r="O7" s="62"/>
      <c r="P7" s="57" t="s">
        <v>8</v>
      </c>
    </row>
    <row r="8" spans="1:16" ht="16.5" x14ac:dyDescent="0.25">
      <c r="A8" s="3"/>
      <c r="B8" s="68"/>
      <c r="C8" s="68"/>
      <c r="D8" s="69"/>
      <c r="E8" s="73"/>
      <c r="F8" s="14" t="s">
        <v>9</v>
      </c>
      <c r="G8" s="14" t="s">
        <v>10</v>
      </c>
      <c r="H8" s="58"/>
      <c r="I8" s="73"/>
      <c r="J8" s="14" t="s">
        <v>9</v>
      </c>
      <c r="K8" s="14" t="s">
        <v>10</v>
      </c>
      <c r="L8" s="58"/>
      <c r="M8" s="60"/>
      <c r="N8" s="14" t="s">
        <v>9</v>
      </c>
      <c r="O8" s="14" t="s">
        <v>10</v>
      </c>
      <c r="P8" s="58"/>
    </row>
    <row r="9" spans="1:16" ht="16.5" x14ac:dyDescent="0.25">
      <c r="B9" s="15"/>
      <c r="C9" s="52">
        <f>DATEVALUE(D9&amp; "/12/1")</f>
        <v>29190</v>
      </c>
      <c r="D9" s="48">
        <v>1979</v>
      </c>
      <c r="E9" s="28">
        <v>521567</v>
      </c>
      <c r="F9" s="29" t="s">
        <v>22</v>
      </c>
      <c r="G9" s="30" t="s">
        <v>22</v>
      </c>
      <c r="H9" s="31">
        <v>108</v>
      </c>
      <c r="I9" s="32">
        <v>236595</v>
      </c>
      <c r="J9" s="30" t="s">
        <v>22</v>
      </c>
      <c r="K9" s="30" t="s">
        <v>22</v>
      </c>
      <c r="L9" s="31">
        <v>19</v>
      </c>
      <c r="M9" s="32">
        <v>284972</v>
      </c>
      <c r="N9" s="30" t="s">
        <v>22</v>
      </c>
      <c r="O9" s="30" t="s">
        <v>22</v>
      </c>
      <c r="P9" s="31">
        <v>89</v>
      </c>
    </row>
    <row r="10" spans="1:16" ht="16.5" x14ac:dyDescent="0.25">
      <c r="B10" s="17"/>
      <c r="C10" s="51">
        <f>DATEVALUE(D10 &amp; "/12/1")</f>
        <v>29556</v>
      </c>
      <c r="D10" s="49">
        <v>1980</v>
      </c>
      <c r="E10" s="32">
        <v>581363</v>
      </c>
      <c r="F10" s="33">
        <v>11.5</v>
      </c>
      <c r="G10" s="34" t="s">
        <v>23</v>
      </c>
      <c r="H10" s="31">
        <v>116</v>
      </c>
      <c r="I10" s="32">
        <v>261507</v>
      </c>
      <c r="J10" s="33">
        <v>10.5</v>
      </c>
      <c r="K10" s="34" t="s">
        <v>23</v>
      </c>
      <c r="L10" s="31">
        <v>20</v>
      </c>
      <c r="M10" s="32">
        <v>319856</v>
      </c>
      <c r="N10" s="33">
        <v>12.2</v>
      </c>
      <c r="O10" s="34" t="s">
        <v>23</v>
      </c>
      <c r="P10" s="31">
        <v>96</v>
      </c>
    </row>
    <row r="11" spans="1:16" ht="16.5" x14ac:dyDescent="0.25">
      <c r="B11" s="17"/>
      <c r="C11" s="51">
        <f t="shared" ref="C11:C53" si="0">DATEVALUE(D11&amp; "/12/1")</f>
        <v>29921</v>
      </c>
      <c r="D11" s="49">
        <v>1981</v>
      </c>
      <c r="E11" s="35">
        <v>644315</v>
      </c>
      <c r="F11" s="33">
        <v>10.8</v>
      </c>
      <c r="G11" s="34" t="s">
        <v>23</v>
      </c>
      <c r="H11" s="31">
        <v>133</v>
      </c>
      <c r="I11" s="32">
        <v>286106</v>
      </c>
      <c r="J11" s="33">
        <v>9.4</v>
      </c>
      <c r="K11" s="34" t="s">
        <v>23</v>
      </c>
      <c r="L11" s="31">
        <v>21</v>
      </c>
      <c r="M11" s="32">
        <v>358209</v>
      </c>
      <c r="N11" s="33">
        <v>12</v>
      </c>
      <c r="O11" s="34" t="s">
        <v>23</v>
      </c>
      <c r="P11" s="31">
        <v>112</v>
      </c>
    </row>
    <row r="12" spans="1:16" ht="16.5" x14ac:dyDescent="0.25">
      <c r="B12" s="17"/>
      <c r="C12" s="51">
        <f t="shared" si="0"/>
        <v>30286</v>
      </c>
      <c r="D12" s="49">
        <v>1982</v>
      </c>
      <c r="E12" s="35">
        <v>697990</v>
      </c>
      <c r="F12" s="33">
        <v>8.3000000000000007</v>
      </c>
      <c r="G12" s="34" t="s">
        <v>23</v>
      </c>
      <c r="H12" s="31">
        <v>145</v>
      </c>
      <c r="I12" s="32">
        <v>298893</v>
      </c>
      <c r="J12" s="33">
        <v>4.5</v>
      </c>
      <c r="K12" s="34" t="s">
        <v>23</v>
      </c>
      <c r="L12" s="31">
        <v>21</v>
      </c>
      <c r="M12" s="32">
        <v>399096</v>
      </c>
      <c r="N12" s="33">
        <v>11.4</v>
      </c>
      <c r="O12" s="34" t="s">
        <v>23</v>
      </c>
      <c r="P12" s="31">
        <v>124</v>
      </c>
    </row>
    <row r="13" spans="1:16" ht="16.5" x14ac:dyDescent="0.25">
      <c r="B13" s="17"/>
      <c r="C13" s="51">
        <f t="shared" si="0"/>
        <v>30651</v>
      </c>
      <c r="D13" s="49">
        <v>1983</v>
      </c>
      <c r="E13" s="35">
        <v>728730</v>
      </c>
      <c r="F13" s="33">
        <v>4.4000000000000004</v>
      </c>
      <c r="G13" s="34" t="s">
        <v>23</v>
      </c>
      <c r="H13" s="31">
        <v>147</v>
      </c>
      <c r="I13" s="32">
        <v>307919</v>
      </c>
      <c r="J13" s="33">
        <v>3</v>
      </c>
      <c r="K13" s="34" t="s">
        <v>23</v>
      </c>
      <c r="L13" s="31">
        <v>21</v>
      </c>
      <c r="M13" s="32">
        <v>420811</v>
      </c>
      <c r="N13" s="33">
        <v>5.4</v>
      </c>
      <c r="O13" s="34" t="s">
        <v>23</v>
      </c>
      <c r="P13" s="31">
        <v>126</v>
      </c>
    </row>
    <row r="14" spans="1:16" ht="16.5" x14ac:dyDescent="0.25">
      <c r="B14" s="17"/>
      <c r="C14" s="51">
        <f t="shared" si="0"/>
        <v>31017</v>
      </c>
      <c r="D14" s="49">
        <v>1984</v>
      </c>
      <c r="E14" s="35">
        <v>761678</v>
      </c>
      <c r="F14" s="33">
        <v>4.5</v>
      </c>
      <c r="G14" s="34" t="s">
        <v>23</v>
      </c>
      <c r="H14" s="31">
        <v>150</v>
      </c>
      <c r="I14" s="32">
        <v>321087</v>
      </c>
      <c r="J14" s="33">
        <v>4.3</v>
      </c>
      <c r="K14" s="34" t="s">
        <v>23</v>
      </c>
      <c r="L14" s="31">
        <v>21</v>
      </c>
      <c r="M14" s="32">
        <v>440591</v>
      </c>
      <c r="N14" s="33">
        <v>4.7</v>
      </c>
      <c r="O14" s="34" t="s">
        <v>23</v>
      </c>
      <c r="P14" s="31">
        <v>129</v>
      </c>
    </row>
    <row r="15" spans="1:16" ht="16.5" x14ac:dyDescent="0.25">
      <c r="B15" s="17"/>
      <c r="C15" s="51">
        <f t="shared" si="0"/>
        <v>31382</v>
      </c>
      <c r="D15" s="49">
        <v>1985</v>
      </c>
      <c r="E15" s="35">
        <v>786738</v>
      </c>
      <c r="F15" s="33">
        <v>3.3</v>
      </c>
      <c r="G15" s="34" t="s">
        <v>23</v>
      </c>
      <c r="H15" s="31">
        <v>151</v>
      </c>
      <c r="I15" s="32">
        <v>333005</v>
      </c>
      <c r="J15" s="33">
        <v>3.7</v>
      </c>
      <c r="K15" s="34" t="s">
        <v>23</v>
      </c>
      <c r="L15" s="31">
        <v>21</v>
      </c>
      <c r="M15" s="32">
        <v>453733</v>
      </c>
      <c r="N15" s="33">
        <v>3</v>
      </c>
      <c r="O15" s="34" t="s">
        <v>23</v>
      </c>
      <c r="P15" s="31">
        <v>130</v>
      </c>
    </row>
    <row r="16" spans="1:16" ht="16.5" x14ac:dyDescent="0.25">
      <c r="B16" s="17"/>
      <c r="C16" s="51">
        <f t="shared" si="0"/>
        <v>31747</v>
      </c>
      <c r="D16" s="49">
        <v>1986</v>
      </c>
      <c r="E16" s="35">
        <v>817016</v>
      </c>
      <c r="F16" s="33">
        <v>3.8</v>
      </c>
      <c r="G16" s="34" t="s">
        <v>23</v>
      </c>
      <c r="H16" s="31">
        <v>156</v>
      </c>
      <c r="I16" s="32">
        <v>345904</v>
      </c>
      <c r="J16" s="33">
        <v>3.9</v>
      </c>
      <c r="K16" s="34" t="s">
        <v>23</v>
      </c>
      <c r="L16" s="31">
        <v>21</v>
      </c>
      <c r="M16" s="32">
        <v>471112</v>
      </c>
      <c r="N16" s="33">
        <v>3.8</v>
      </c>
      <c r="O16" s="34" t="s">
        <v>23</v>
      </c>
      <c r="P16" s="31">
        <v>135</v>
      </c>
    </row>
    <row r="17" spans="2:16" ht="16.5" x14ac:dyDescent="0.25">
      <c r="B17" s="17"/>
      <c r="C17" s="51">
        <f t="shared" si="0"/>
        <v>32112</v>
      </c>
      <c r="D17" s="49">
        <v>1987</v>
      </c>
      <c r="E17" s="35">
        <v>846390</v>
      </c>
      <c r="F17" s="33">
        <v>3.6</v>
      </c>
      <c r="G17" s="34" t="s">
        <v>23</v>
      </c>
      <c r="H17" s="31">
        <v>156</v>
      </c>
      <c r="I17" s="32">
        <v>356877</v>
      </c>
      <c r="J17" s="33">
        <v>3.2</v>
      </c>
      <c r="K17" s="34" t="s">
        <v>23</v>
      </c>
      <c r="L17" s="31">
        <v>21</v>
      </c>
      <c r="M17" s="32">
        <v>489513</v>
      </c>
      <c r="N17" s="33">
        <v>3.9</v>
      </c>
      <c r="O17" s="34" t="s">
        <v>23</v>
      </c>
      <c r="P17" s="31">
        <v>135</v>
      </c>
    </row>
    <row r="18" spans="2:16" ht="16.5" x14ac:dyDescent="0.25">
      <c r="B18" s="17"/>
      <c r="C18" s="51">
        <f t="shared" si="0"/>
        <v>32478</v>
      </c>
      <c r="D18" s="49">
        <v>1988</v>
      </c>
      <c r="E18" s="35">
        <v>891302</v>
      </c>
      <c r="F18" s="33">
        <v>5.3</v>
      </c>
      <c r="G18" s="34" t="s">
        <v>23</v>
      </c>
      <c r="H18" s="31">
        <v>154</v>
      </c>
      <c r="I18" s="32">
        <v>381049</v>
      </c>
      <c r="J18" s="33">
        <v>6.8</v>
      </c>
      <c r="K18" s="34" t="s">
        <v>23</v>
      </c>
      <c r="L18" s="31">
        <v>21</v>
      </c>
      <c r="M18" s="32">
        <v>510253</v>
      </c>
      <c r="N18" s="33">
        <v>4.2</v>
      </c>
      <c r="O18" s="34" t="s">
        <v>23</v>
      </c>
      <c r="P18" s="31">
        <v>133</v>
      </c>
    </row>
    <row r="19" spans="2:16" ht="16.5" x14ac:dyDescent="0.25">
      <c r="B19" s="17"/>
      <c r="C19" s="51">
        <f t="shared" si="0"/>
        <v>32843</v>
      </c>
      <c r="D19" s="49">
        <v>1989</v>
      </c>
      <c r="E19" s="35">
        <v>940560</v>
      </c>
      <c r="F19" s="33">
        <v>5.5</v>
      </c>
      <c r="G19" s="34" t="s">
        <v>23</v>
      </c>
      <c r="H19" s="31">
        <v>155</v>
      </c>
      <c r="I19" s="32">
        <v>413127</v>
      </c>
      <c r="J19" s="33">
        <v>8.4</v>
      </c>
      <c r="K19" s="34" t="s">
        <v>23</v>
      </c>
      <c r="L19" s="31">
        <v>20</v>
      </c>
      <c r="M19" s="32">
        <v>527434</v>
      </c>
      <c r="N19" s="33">
        <v>3.4</v>
      </c>
      <c r="O19" s="34" t="s">
        <v>23</v>
      </c>
      <c r="P19" s="31">
        <v>135</v>
      </c>
    </row>
    <row r="20" spans="2:16" ht="16.5" x14ac:dyDescent="0.25">
      <c r="B20" s="17"/>
      <c r="C20" s="51">
        <f t="shared" si="0"/>
        <v>33208</v>
      </c>
      <c r="D20" s="49">
        <v>1990</v>
      </c>
      <c r="E20" s="35">
        <v>1020517</v>
      </c>
      <c r="F20" s="33">
        <v>8.5</v>
      </c>
      <c r="G20" s="34" t="s">
        <v>23</v>
      </c>
      <c r="H20" s="31">
        <v>162</v>
      </c>
      <c r="I20" s="32">
        <v>459073</v>
      </c>
      <c r="J20" s="33">
        <v>11.1</v>
      </c>
      <c r="K20" s="34" t="s">
        <v>23</v>
      </c>
      <c r="L20" s="31">
        <v>21</v>
      </c>
      <c r="M20" s="32">
        <v>561445</v>
      </c>
      <c r="N20" s="33">
        <v>6.4</v>
      </c>
      <c r="O20" s="34" t="s">
        <v>23</v>
      </c>
      <c r="P20" s="31">
        <v>141</v>
      </c>
    </row>
    <row r="21" spans="2:16" ht="16.5" x14ac:dyDescent="0.25">
      <c r="B21" s="17"/>
      <c r="C21" s="51">
        <f t="shared" si="0"/>
        <v>33573</v>
      </c>
      <c r="D21" s="49">
        <v>1991</v>
      </c>
      <c r="E21" s="35">
        <v>1099513</v>
      </c>
      <c r="F21" s="33">
        <v>7.7</v>
      </c>
      <c r="G21" s="34" t="s">
        <v>23</v>
      </c>
      <c r="H21" s="31">
        <v>170</v>
      </c>
      <c r="I21" s="32">
        <v>496467</v>
      </c>
      <c r="J21" s="33">
        <v>8.1</v>
      </c>
      <c r="K21" s="34" t="s">
        <v>23</v>
      </c>
      <c r="L21" s="31">
        <v>21</v>
      </c>
      <c r="M21" s="32">
        <v>603046</v>
      </c>
      <c r="N21" s="33">
        <v>7.4</v>
      </c>
      <c r="O21" s="34" t="s">
        <v>23</v>
      </c>
      <c r="P21" s="31">
        <v>149</v>
      </c>
    </row>
    <row r="22" spans="2:16" ht="16.5" x14ac:dyDescent="0.25">
      <c r="B22" s="17"/>
      <c r="C22" s="51">
        <f t="shared" si="0"/>
        <v>33939</v>
      </c>
      <c r="D22" s="49">
        <v>1992</v>
      </c>
      <c r="E22" s="35">
        <v>1145298</v>
      </c>
      <c r="F22" s="33">
        <v>4.2</v>
      </c>
      <c r="G22" s="34" t="s">
        <v>23</v>
      </c>
      <c r="H22" s="31">
        <v>175</v>
      </c>
      <c r="I22" s="32">
        <v>510898</v>
      </c>
      <c r="J22" s="33">
        <v>2.9</v>
      </c>
      <c r="K22" s="34" t="s">
        <v>23</v>
      </c>
      <c r="L22" s="31">
        <v>22</v>
      </c>
      <c r="M22" s="32">
        <v>634401</v>
      </c>
      <c r="N22" s="33">
        <v>5.2</v>
      </c>
      <c r="O22" s="34" t="s">
        <v>23</v>
      </c>
      <c r="P22" s="31">
        <v>153</v>
      </c>
    </row>
    <row r="23" spans="2:16" ht="16.5" x14ac:dyDescent="0.25">
      <c r="B23" s="17"/>
      <c r="C23" s="51">
        <f t="shared" si="0"/>
        <v>34304</v>
      </c>
      <c r="D23" s="49">
        <v>1993</v>
      </c>
      <c r="E23" s="35">
        <v>1136023</v>
      </c>
      <c r="F23" s="33">
        <v>-0.8</v>
      </c>
      <c r="G23" s="34" t="s">
        <v>23</v>
      </c>
      <c r="H23" s="31">
        <v>176</v>
      </c>
      <c r="I23" s="32">
        <v>499033</v>
      </c>
      <c r="J23" s="33">
        <v>-2.2999999999999998</v>
      </c>
      <c r="K23" s="34" t="s">
        <v>23</v>
      </c>
      <c r="L23" s="31">
        <v>22</v>
      </c>
      <c r="M23" s="32">
        <v>636990</v>
      </c>
      <c r="N23" s="33">
        <v>0.4</v>
      </c>
      <c r="O23" s="34" t="s">
        <v>23</v>
      </c>
      <c r="P23" s="31">
        <v>154</v>
      </c>
    </row>
    <row r="24" spans="2:16" ht="16.5" x14ac:dyDescent="0.25">
      <c r="B24" s="17"/>
      <c r="C24" s="51">
        <f t="shared" si="0"/>
        <v>34669</v>
      </c>
      <c r="D24" s="49">
        <v>1994</v>
      </c>
      <c r="E24" s="35">
        <v>1162860</v>
      </c>
      <c r="F24" s="33">
        <v>2.4</v>
      </c>
      <c r="G24" s="34" t="s">
        <v>23</v>
      </c>
      <c r="H24" s="31">
        <v>197</v>
      </c>
      <c r="I24" s="32">
        <v>498345</v>
      </c>
      <c r="J24" s="33">
        <v>-0.1</v>
      </c>
      <c r="K24" s="34" t="s">
        <v>23</v>
      </c>
      <c r="L24" s="31">
        <v>22</v>
      </c>
      <c r="M24" s="32">
        <v>664515</v>
      </c>
      <c r="N24" s="33">
        <v>4.3</v>
      </c>
      <c r="O24" s="34" t="s">
        <v>23</v>
      </c>
      <c r="P24" s="31">
        <v>175</v>
      </c>
    </row>
    <row r="25" spans="2:16" ht="16.5" x14ac:dyDescent="0.25">
      <c r="B25" s="17"/>
      <c r="C25" s="51">
        <f t="shared" si="0"/>
        <v>35034</v>
      </c>
      <c r="D25" s="49">
        <v>1995</v>
      </c>
      <c r="E25" s="35">
        <v>1185014</v>
      </c>
      <c r="F25" s="33">
        <v>1.9</v>
      </c>
      <c r="G25" s="34" t="s">
        <v>23</v>
      </c>
      <c r="H25" s="31">
        <v>207</v>
      </c>
      <c r="I25" s="32">
        <v>498288</v>
      </c>
      <c r="J25" s="33">
        <v>0</v>
      </c>
      <c r="K25" s="34" t="s">
        <v>23</v>
      </c>
      <c r="L25" s="31">
        <v>22</v>
      </c>
      <c r="M25" s="32">
        <v>686727</v>
      </c>
      <c r="N25" s="33">
        <v>3.3</v>
      </c>
      <c r="O25" s="34" t="s">
        <v>23</v>
      </c>
      <c r="P25" s="31">
        <v>185</v>
      </c>
    </row>
    <row r="26" spans="2:16" ht="16.5" x14ac:dyDescent="0.25">
      <c r="B26" s="17"/>
      <c r="C26" s="51">
        <f t="shared" si="0"/>
        <v>35400</v>
      </c>
      <c r="D26" s="49">
        <v>1996</v>
      </c>
      <c r="E26" s="35">
        <v>1218252</v>
      </c>
      <c r="F26" s="33">
        <v>2.8</v>
      </c>
      <c r="G26" s="33">
        <v>0.2</v>
      </c>
      <c r="H26" s="31">
        <v>212</v>
      </c>
      <c r="I26" s="32">
        <v>505667</v>
      </c>
      <c r="J26" s="33">
        <v>1.5</v>
      </c>
      <c r="K26" s="33">
        <v>1.5</v>
      </c>
      <c r="L26" s="31">
        <v>22</v>
      </c>
      <c r="M26" s="32">
        <v>712585</v>
      </c>
      <c r="N26" s="33">
        <v>3.8</v>
      </c>
      <c r="O26" s="33">
        <v>-0.7</v>
      </c>
      <c r="P26" s="36">
        <v>190</v>
      </c>
    </row>
    <row r="27" spans="2:16" ht="16.5" x14ac:dyDescent="0.25">
      <c r="B27" s="17"/>
      <c r="C27" s="51">
        <f t="shared" si="0"/>
        <v>35765</v>
      </c>
      <c r="D27" s="49">
        <v>1997</v>
      </c>
      <c r="E27" s="35">
        <v>1233954</v>
      </c>
      <c r="F27" s="33">
        <v>1.3</v>
      </c>
      <c r="G27" s="33">
        <v>-2.2999999999999998</v>
      </c>
      <c r="H27" s="31">
        <v>230</v>
      </c>
      <c r="I27" s="32">
        <v>507581</v>
      </c>
      <c r="J27" s="33">
        <v>0.4</v>
      </c>
      <c r="K27" s="33">
        <v>-0.2</v>
      </c>
      <c r="L27" s="31">
        <v>23</v>
      </c>
      <c r="M27" s="32">
        <v>726373</v>
      </c>
      <c r="N27" s="33">
        <v>1.9</v>
      </c>
      <c r="O27" s="33">
        <v>-3.9</v>
      </c>
      <c r="P27" s="36">
        <v>207</v>
      </c>
    </row>
    <row r="28" spans="2:16" ht="16.5" x14ac:dyDescent="0.25">
      <c r="B28" s="17"/>
      <c r="C28" s="51">
        <f t="shared" si="0"/>
        <v>36130</v>
      </c>
      <c r="D28" s="49">
        <v>1998</v>
      </c>
      <c r="E28" s="35">
        <v>1227549</v>
      </c>
      <c r="F28" s="33">
        <v>-0.5</v>
      </c>
      <c r="G28" s="33">
        <v>-4.2</v>
      </c>
      <c r="H28" s="31">
        <v>247</v>
      </c>
      <c r="I28" s="32">
        <v>491141</v>
      </c>
      <c r="J28" s="33">
        <v>-3.2</v>
      </c>
      <c r="K28" s="33">
        <v>-4</v>
      </c>
      <c r="L28" s="31">
        <v>23</v>
      </c>
      <c r="M28" s="32">
        <v>736407</v>
      </c>
      <c r="N28" s="33">
        <v>1.4</v>
      </c>
      <c r="O28" s="33">
        <v>-4.4000000000000004</v>
      </c>
      <c r="P28" s="36">
        <v>224</v>
      </c>
    </row>
    <row r="29" spans="2:16" ht="16.5" x14ac:dyDescent="0.25">
      <c r="B29" s="17"/>
      <c r="C29" s="51">
        <f t="shared" si="0"/>
        <v>36495</v>
      </c>
      <c r="D29" s="49">
        <v>1999</v>
      </c>
      <c r="E29" s="35">
        <v>1236870</v>
      </c>
      <c r="F29" s="33">
        <v>0.8</v>
      </c>
      <c r="G29" s="33">
        <v>-3.3</v>
      </c>
      <c r="H29" s="31">
        <v>249</v>
      </c>
      <c r="I29" s="32">
        <v>487577</v>
      </c>
      <c r="J29" s="33">
        <v>-0.7</v>
      </c>
      <c r="K29" s="33">
        <v>-0.6</v>
      </c>
      <c r="L29" s="31">
        <v>22</v>
      </c>
      <c r="M29" s="32">
        <v>749293</v>
      </c>
      <c r="N29" s="33">
        <v>1.7</v>
      </c>
      <c r="O29" s="33">
        <v>-5.2</v>
      </c>
      <c r="P29" s="36">
        <v>227</v>
      </c>
    </row>
    <row r="30" spans="2:16" ht="16.5" x14ac:dyDescent="0.25">
      <c r="B30" s="17"/>
      <c r="C30" s="51">
        <f t="shared" si="0"/>
        <v>36861</v>
      </c>
      <c r="D30" s="49">
        <v>2000</v>
      </c>
      <c r="E30" s="35">
        <v>1198348</v>
      </c>
      <c r="F30" s="33">
        <v>-3.1</v>
      </c>
      <c r="G30" s="33">
        <v>-4.4000000000000004</v>
      </c>
      <c r="H30" s="31">
        <v>247</v>
      </c>
      <c r="I30" s="32">
        <v>471729</v>
      </c>
      <c r="J30" s="33">
        <v>-3.3</v>
      </c>
      <c r="K30" s="33">
        <v>-3.3</v>
      </c>
      <c r="L30" s="31">
        <v>22</v>
      </c>
      <c r="M30" s="32">
        <v>726619</v>
      </c>
      <c r="N30" s="33">
        <v>-3</v>
      </c>
      <c r="O30" s="33">
        <v>-5.2</v>
      </c>
      <c r="P30" s="36">
        <v>225</v>
      </c>
    </row>
    <row r="31" spans="2:16" ht="16.5" x14ac:dyDescent="0.25">
      <c r="B31" s="17"/>
      <c r="C31" s="51">
        <f t="shared" si="0"/>
        <v>37226</v>
      </c>
      <c r="D31" s="49">
        <v>2001</v>
      </c>
      <c r="E31" s="35">
        <v>1138427</v>
      </c>
      <c r="F31" s="33">
        <v>-5</v>
      </c>
      <c r="G31" s="33">
        <v>-3.2</v>
      </c>
      <c r="H31" s="31">
        <v>237</v>
      </c>
      <c r="I31" s="32">
        <v>440721</v>
      </c>
      <c r="J31" s="33">
        <v>-6.6</v>
      </c>
      <c r="K31" s="33">
        <v>-2</v>
      </c>
      <c r="L31" s="31">
        <v>21</v>
      </c>
      <c r="M31" s="32">
        <v>697706</v>
      </c>
      <c r="N31" s="33">
        <v>-4</v>
      </c>
      <c r="O31" s="33">
        <v>-4</v>
      </c>
      <c r="P31" s="36">
        <v>216</v>
      </c>
    </row>
    <row r="32" spans="2:16" ht="16.5" x14ac:dyDescent="0.25">
      <c r="B32" s="17"/>
      <c r="C32" s="51">
        <f t="shared" si="0"/>
        <v>37591</v>
      </c>
      <c r="D32" s="49">
        <v>2002</v>
      </c>
      <c r="E32" s="35">
        <v>1092071</v>
      </c>
      <c r="F32" s="33">
        <v>-4.0999999999999996</v>
      </c>
      <c r="G32" s="33">
        <v>-2.8</v>
      </c>
      <c r="H32" s="31">
        <v>242</v>
      </c>
      <c r="I32" s="32">
        <v>427451</v>
      </c>
      <c r="J32" s="33">
        <v>-3</v>
      </c>
      <c r="K32" s="33">
        <v>-3</v>
      </c>
      <c r="L32" s="31">
        <v>21</v>
      </c>
      <c r="M32" s="32">
        <v>664619</v>
      </c>
      <c r="N32" s="33">
        <v>-4.7</v>
      </c>
      <c r="O32" s="33">
        <v>-2.7</v>
      </c>
      <c r="P32" s="36">
        <v>221</v>
      </c>
    </row>
    <row r="33" spans="2:16" ht="16.5" x14ac:dyDescent="0.25">
      <c r="B33" s="17"/>
      <c r="C33" s="51">
        <f t="shared" si="0"/>
        <v>37956</v>
      </c>
      <c r="D33" s="49">
        <v>2003</v>
      </c>
      <c r="E33" s="35">
        <v>1054705</v>
      </c>
      <c r="F33" s="33">
        <v>-3.4</v>
      </c>
      <c r="G33" s="33">
        <v>-3.4</v>
      </c>
      <c r="H33" s="31">
        <v>241</v>
      </c>
      <c r="I33" s="32">
        <v>413974</v>
      </c>
      <c r="J33" s="33">
        <v>-3.2</v>
      </c>
      <c r="K33" s="33">
        <v>-3.2</v>
      </c>
      <c r="L33" s="31">
        <v>21</v>
      </c>
      <c r="M33" s="32">
        <v>640731</v>
      </c>
      <c r="N33" s="33">
        <v>-3.6</v>
      </c>
      <c r="O33" s="33">
        <v>-3.6</v>
      </c>
      <c r="P33" s="36">
        <v>220</v>
      </c>
    </row>
    <row r="34" spans="2:16" ht="16.5" x14ac:dyDescent="0.25">
      <c r="B34" s="17"/>
      <c r="C34" s="51">
        <f t="shared" si="0"/>
        <v>38322</v>
      </c>
      <c r="D34" s="49">
        <v>2004</v>
      </c>
      <c r="E34" s="35">
        <v>1025066</v>
      </c>
      <c r="F34" s="33">
        <v>-2.8</v>
      </c>
      <c r="G34" s="33">
        <v>-3.8</v>
      </c>
      <c r="H34" s="31">
        <v>237</v>
      </c>
      <c r="I34" s="32">
        <v>398027</v>
      </c>
      <c r="J34" s="33">
        <v>-3.9</v>
      </c>
      <c r="K34" s="33">
        <v>-3.9</v>
      </c>
      <c r="L34" s="31">
        <v>21</v>
      </c>
      <c r="M34" s="32">
        <v>627039</v>
      </c>
      <c r="N34" s="33">
        <v>-2.1</v>
      </c>
      <c r="O34" s="33">
        <v>-3.8</v>
      </c>
      <c r="P34" s="36">
        <v>216</v>
      </c>
    </row>
    <row r="35" spans="2:16" ht="16.5" x14ac:dyDescent="0.25">
      <c r="B35" s="17"/>
      <c r="C35" s="51">
        <f t="shared" si="0"/>
        <v>38687</v>
      </c>
      <c r="D35" s="49">
        <v>2005</v>
      </c>
      <c r="E35" s="35">
        <v>1005589</v>
      </c>
      <c r="F35" s="33">
        <v>-1.9</v>
      </c>
      <c r="G35" s="33">
        <v>-2.4</v>
      </c>
      <c r="H35" s="31">
        <v>233</v>
      </c>
      <c r="I35" s="32">
        <v>391834</v>
      </c>
      <c r="J35" s="33">
        <v>-1.6</v>
      </c>
      <c r="K35" s="33">
        <v>-0.2</v>
      </c>
      <c r="L35" s="31">
        <v>20</v>
      </c>
      <c r="M35" s="32">
        <v>613755</v>
      </c>
      <c r="N35" s="33">
        <v>-2.1</v>
      </c>
      <c r="O35" s="33">
        <v>-3.8</v>
      </c>
      <c r="P35" s="36">
        <v>213</v>
      </c>
    </row>
    <row r="36" spans="2:16" ht="16.5" x14ac:dyDescent="0.25">
      <c r="B36" s="17"/>
      <c r="C36" s="51">
        <f t="shared" si="0"/>
        <v>39052</v>
      </c>
      <c r="D36" s="49">
        <v>2006</v>
      </c>
      <c r="E36" s="35">
        <v>979916</v>
      </c>
      <c r="F36" s="33">
        <v>-2.6</v>
      </c>
      <c r="G36" s="33">
        <v>-0.7</v>
      </c>
      <c r="H36" s="31">
        <v>228</v>
      </c>
      <c r="I36" s="32">
        <v>385614</v>
      </c>
      <c r="J36" s="33">
        <v>-1.6</v>
      </c>
      <c r="K36" s="33">
        <v>0.3</v>
      </c>
      <c r="L36" s="31">
        <v>19</v>
      </c>
      <c r="M36" s="32">
        <v>594302</v>
      </c>
      <c r="N36" s="33">
        <v>-3.2</v>
      </c>
      <c r="O36" s="33">
        <v>-1.3</v>
      </c>
      <c r="P36" s="36">
        <v>209</v>
      </c>
    </row>
    <row r="37" spans="2:16" ht="16.5" x14ac:dyDescent="0.25">
      <c r="B37" s="17"/>
      <c r="C37" s="51">
        <f t="shared" si="0"/>
        <v>39417</v>
      </c>
      <c r="D37" s="49">
        <v>2007</v>
      </c>
      <c r="E37" s="35">
        <v>1016486</v>
      </c>
      <c r="F37" s="33">
        <v>3.7</v>
      </c>
      <c r="G37" s="33">
        <v>-0.8</v>
      </c>
      <c r="H37" s="31">
        <v>256</v>
      </c>
      <c r="I37" s="32">
        <v>379652</v>
      </c>
      <c r="J37" s="33">
        <v>-1.5</v>
      </c>
      <c r="K37" s="33">
        <v>-1.2</v>
      </c>
      <c r="L37" s="31">
        <v>19</v>
      </c>
      <c r="M37" s="32">
        <v>636834</v>
      </c>
      <c r="N37" s="33">
        <v>7.2</v>
      </c>
      <c r="O37" s="33">
        <v>-0.6</v>
      </c>
      <c r="P37" s="36">
        <v>237</v>
      </c>
    </row>
    <row r="38" spans="2:16" ht="16.5" x14ac:dyDescent="0.25">
      <c r="B38" s="17"/>
      <c r="C38" s="51">
        <f t="shared" si="0"/>
        <v>39783</v>
      </c>
      <c r="D38" s="49">
        <v>2008</v>
      </c>
      <c r="E38" s="35">
        <v>1021908</v>
      </c>
      <c r="F38" s="33">
        <v>0.5</v>
      </c>
      <c r="G38" s="33">
        <v>-2.2999999999999998</v>
      </c>
      <c r="H38" s="31">
        <v>263</v>
      </c>
      <c r="I38" s="32">
        <v>364897</v>
      </c>
      <c r="J38" s="33">
        <v>-3.9</v>
      </c>
      <c r="K38" s="33">
        <v>-3.8</v>
      </c>
      <c r="L38" s="31">
        <v>19</v>
      </c>
      <c r="M38" s="32">
        <v>657011</v>
      </c>
      <c r="N38" s="33">
        <v>3.2</v>
      </c>
      <c r="O38" s="33">
        <v>-1.4</v>
      </c>
      <c r="P38" s="36">
        <v>244</v>
      </c>
    </row>
    <row r="39" spans="2:16" ht="16.5" x14ac:dyDescent="0.25">
      <c r="B39" s="17"/>
      <c r="C39" s="51">
        <f t="shared" si="0"/>
        <v>40148</v>
      </c>
      <c r="D39" s="49">
        <v>2009</v>
      </c>
      <c r="E39" s="35">
        <v>972001</v>
      </c>
      <c r="F39" s="33">
        <v>-4.9000000000000004</v>
      </c>
      <c r="G39" s="33">
        <v>-7.2</v>
      </c>
      <c r="H39" s="31">
        <v>272</v>
      </c>
      <c r="I39" s="32">
        <v>330851</v>
      </c>
      <c r="J39" s="33">
        <v>-9.3000000000000007</v>
      </c>
      <c r="K39" s="33">
        <v>-9.4</v>
      </c>
      <c r="L39" s="31">
        <v>19</v>
      </c>
      <c r="M39" s="32">
        <v>641150</v>
      </c>
      <c r="N39" s="33">
        <v>-2.4</v>
      </c>
      <c r="O39" s="33">
        <v>-6</v>
      </c>
      <c r="P39" s="36">
        <v>253</v>
      </c>
    </row>
    <row r="40" spans="2:16" ht="16.5" x14ac:dyDescent="0.25">
      <c r="B40" s="18"/>
      <c r="C40" s="51">
        <f t="shared" si="0"/>
        <v>40513</v>
      </c>
      <c r="D40" s="49">
        <v>2010</v>
      </c>
      <c r="E40" s="35">
        <v>973181</v>
      </c>
      <c r="F40" s="33">
        <v>-1.2</v>
      </c>
      <c r="G40" s="33">
        <v>-3.9</v>
      </c>
      <c r="H40" s="37">
        <v>290</v>
      </c>
      <c r="I40" s="32">
        <v>316788</v>
      </c>
      <c r="J40" s="33">
        <v>-4.3</v>
      </c>
      <c r="K40" s="33">
        <v>-4.3</v>
      </c>
      <c r="L40" s="37">
        <v>19</v>
      </c>
      <c r="M40" s="32">
        <v>656393</v>
      </c>
      <c r="N40" s="33">
        <v>0.4</v>
      </c>
      <c r="O40" s="33">
        <v>-3.7</v>
      </c>
      <c r="P40" s="36">
        <v>271</v>
      </c>
    </row>
    <row r="41" spans="2:16" ht="16.5" x14ac:dyDescent="0.25">
      <c r="B41" s="18"/>
      <c r="C41" s="51">
        <f t="shared" si="0"/>
        <v>40878</v>
      </c>
      <c r="D41" s="49">
        <v>2011</v>
      </c>
      <c r="E41" s="35">
        <v>972784</v>
      </c>
      <c r="F41" s="33">
        <v>-1.3</v>
      </c>
      <c r="G41" s="33">
        <v>-1.5</v>
      </c>
      <c r="H41" s="37">
        <v>294</v>
      </c>
      <c r="I41" s="32">
        <v>310600</v>
      </c>
      <c r="J41" s="33">
        <v>-2</v>
      </c>
      <c r="K41" s="33">
        <v>-2</v>
      </c>
      <c r="L41" s="37">
        <v>19</v>
      </c>
      <c r="M41" s="32">
        <v>662184</v>
      </c>
      <c r="N41" s="33">
        <v>-0.9</v>
      </c>
      <c r="O41" s="33">
        <v>-1.3</v>
      </c>
      <c r="P41" s="36">
        <v>275</v>
      </c>
    </row>
    <row r="42" spans="2:16" ht="16.5" x14ac:dyDescent="0.25">
      <c r="B42" s="18"/>
      <c r="C42" s="51">
        <f t="shared" si="0"/>
        <v>41244</v>
      </c>
      <c r="D42" s="49">
        <v>2012</v>
      </c>
      <c r="E42" s="35">
        <v>967656</v>
      </c>
      <c r="F42" s="33">
        <v>-0.5</v>
      </c>
      <c r="G42" s="33">
        <v>-0.9</v>
      </c>
      <c r="H42" s="37">
        <v>296</v>
      </c>
      <c r="I42" s="32">
        <v>303744</v>
      </c>
      <c r="J42" s="33">
        <v>-2.2000000000000002</v>
      </c>
      <c r="K42" s="33">
        <v>-0.4</v>
      </c>
      <c r="L42" s="37">
        <v>18</v>
      </c>
      <c r="M42" s="32">
        <v>663911</v>
      </c>
      <c r="N42" s="33">
        <v>0.3</v>
      </c>
      <c r="O42" s="33">
        <v>-1.1000000000000001</v>
      </c>
      <c r="P42" s="36">
        <v>278</v>
      </c>
    </row>
    <row r="43" spans="2:16" ht="16.5" x14ac:dyDescent="0.25">
      <c r="B43" s="18"/>
      <c r="C43" s="51">
        <f t="shared" si="0"/>
        <v>41609</v>
      </c>
      <c r="D43" s="49">
        <v>2013</v>
      </c>
      <c r="E43" s="35">
        <v>979197</v>
      </c>
      <c r="F43" s="33">
        <v>-1.4</v>
      </c>
      <c r="G43" s="33">
        <v>-0.2</v>
      </c>
      <c r="H43" s="37">
        <v>326</v>
      </c>
      <c r="I43" s="32">
        <v>293212</v>
      </c>
      <c r="J43" s="33">
        <v>-3.5</v>
      </c>
      <c r="K43" s="33">
        <v>1.7</v>
      </c>
      <c r="L43" s="37">
        <v>16</v>
      </c>
      <c r="M43" s="32">
        <v>685985</v>
      </c>
      <c r="N43" s="33">
        <v>-0.4</v>
      </c>
      <c r="O43" s="33">
        <v>-1</v>
      </c>
      <c r="P43" s="36">
        <v>310</v>
      </c>
    </row>
    <row r="44" spans="2:16" ht="16.5" x14ac:dyDescent="0.25">
      <c r="B44" s="18"/>
      <c r="C44" s="51">
        <f t="shared" si="0"/>
        <v>41974</v>
      </c>
      <c r="D44" s="49">
        <v>2014</v>
      </c>
      <c r="E44" s="35">
        <v>1006324</v>
      </c>
      <c r="F44" s="33">
        <v>0.4</v>
      </c>
      <c r="G44" s="33">
        <v>0.2</v>
      </c>
      <c r="H44" s="37">
        <v>323</v>
      </c>
      <c r="I44" s="32">
        <v>293156</v>
      </c>
      <c r="J44" s="38">
        <v>0</v>
      </c>
      <c r="K44" s="33">
        <v>1.1000000000000001</v>
      </c>
      <c r="L44" s="37">
        <v>16</v>
      </c>
      <c r="M44" s="32">
        <v>713167</v>
      </c>
      <c r="N44" s="33">
        <v>0.6</v>
      </c>
      <c r="O44" s="33">
        <v>-0.2</v>
      </c>
      <c r="P44" s="36">
        <v>307</v>
      </c>
    </row>
    <row r="45" spans="2:16" ht="16.5" x14ac:dyDescent="0.25">
      <c r="B45" s="18" t="s">
        <v>11</v>
      </c>
      <c r="C45" s="51">
        <f t="shared" si="0"/>
        <v>42339</v>
      </c>
      <c r="D45" s="49">
        <v>2015</v>
      </c>
      <c r="E45" s="35">
        <v>1004632</v>
      </c>
      <c r="F45" s="33">
        <v>0.8</v>
      </c>
      <c r="G45" s="33">
        <v>-0.2</v>
      </c>
      <c r="H45" s="37">
        <v>311</v>
      </c>
      <c r="I45" s="32">
        <v>290108</v>
      </c>
      <c r="J45" s="33">
        <v>-1</v>
      </c>
      <c r="K45" s="33">
        <v>-1</v>
      </c>
      <c r="L45" s="37">
        <v>16</v>
      </c>
      <c r="M45" s="32">
        <v>714524</v>
      </c>
      <c r="N45" s="33">
        <v>1.5</v>
      </c>
      <c r="O45" s="33">
        <v>0.2</v>
      </c>
      <c r="P45" s="36">
        <v>295</v>
      </c>
    </row>
    <row r="46" spans="2:16" ht="16.5" x14ac:dyDescent="0.25">
      <c r="B46" s="18" t="s">
        <v>11</v>
      </c>
      <c r="C46" s="51">
        <f t="shared" si="0"/>
        <v>42705</v>
      </c>
      <c r="D46" s="49">
        <v>2016</v>
      </c>
      <c r="E46" s="35">
        <v>1002433</v>
      </c>
      <c r="F46" s="33">
        <v>0.7</v>
      </c>
      <c r="G46" s="33">
        <v>-0.4</v>
      </c>
      <c r="H46" s="37">
        <v>312</v>
      </c>
      <c r="I46" s="32">
        <v>284342</v>
      </c>
      <c r="J46" s="33">
        <v>-2</v>
      </c>
      <c r="K46" s="33">
        <v>-2</v>
      </c>
      <c r="L46" s="37">
        <v>16</v>
      </c>
      <c r="M46" s="32">
        <v>718091</v>
      </c>
      <c r="N46" s="33">
        <v>1.7</v>
      </c>
      <c r="O46" s="33">
        <v>0.3</v>
      </c>
      <c r="P46" s="36">
        <v>296</v>
      </c>
    </row>
    <row r="47" spans="2:16" ht="16.5" x14ac:dyDescent="0.25">
      <c r="B47" s="18"/>
      <c r="C47" s="51">
        <f t="shared" si="0"/>
        <v>43070</v>
      </c>
      <c r="D47" s="49">
        <v>2017</v>
      </c>
      <c r="E47" s="35">
        <v>998432</v>
      </c>
      <c r="F47" s="33">
        <v>-0.4</v>
      </c>
      <c r="G47" s="33">
        <v>-1.1000000000000001</v>
      </c>
      <c r="H47" s="37">
        <v>317</v>
      </c>
      <c r="I47" s="32">
        <v>278770</v>
      </c>
      <c r="J47" s="33">
        <v>-2</v>
      </c>
      <c r="K47" s="33">
        <v>-2</v>
      </c>
      <c r="L47" s="37">
        <v>16</v>
      </c>
      <c r="M47" s="32">
        <v>719663</v>
      </c>
      <c r="N47" s="33">
        <v>0.2</v>
      </c>
      <c r="O47" s="33">
        <v>-0.7</v>
      </c>
      <c r="P47" s="36">
        <v>301</v>
      </c>
    </row>
    <row r="48" spans="2:16" ht="16.5" x14ac:dyDescent="0.25">
      <c r="B48" s="18"/>
      <c r="C48" s="51">
        <f t="shared" si="0"/>
        <v>43435</v>
      </c>
      <c r="D48" s="49">
        <v>2018</v>
      </c>
      <c r="E48" s="35">
        <v>994232</v>
      </c>
      <c r="F48" s="33">
        <v>-0.4</v>
      </c>
      <c r="G48" s="33">
        <v>-1.2</v>
      </c>
      <c r="H48" s="37">
        <v>324</v>
      </c>
      <c r="I48" s="32">
        <v>269315</v>
      </c>
      <c r="J48" s="33">
        <v>-3.4</v>
      </c>
      <c r="K48" s="33">
        <v>-3.4</v>
      </c>
      <c r="L48" s="37">
        <v>16</v>
      </c>
      <c r="M48" s="32">
        <v>724917</v>
      </c>
      <c r="N48" s="33">
        <v>0.7</v>
      </c>
      <c r="O48" s="33">
        <v>-0.4</v>
      </c>
      <c r="P48" s="36">
        <v>308</v>
      </c>
    </row>
    <row r="49" spans="2:16" ht="16.5" x14ac:dyDescent="0.25">
      <c r="B49" s="18" t="s">
        <v>11</v>
      </c>
      <c r="C49" s="51">
        <f t="shared" si="0"/>
        <v>43800</v>
      </c>
      <c r="D49" s="49">
        <v>2019</v>
      </c>
      <c r="E49" s="35">
        <v>985936</v>
      </c>
      <c r="F49" s="33">
        <v>-0.8</v>
      </c>
      <c r="G49" s="33">
        <v>-1.3</v>
      </c>
      <c r="H49" s="37">
        <v>326</v>
      </c>
      <c r="I49" s="32">
        <v>261347</v>
      </c>
      <c r="J49" s="33">
        <v>-3</v>
      </c>
      <c r="K49" s="33">
        <v>-1.7</v>
      </c>
      <c r="L49" s="37">
        <v>15</v>
      </c>
      <c r="M49" s="32">
        <v>724588</v>
      </c>
      <c r="N49" s="38">
        <v>0</v>
      </c>
      <c r="O49" s="33">
        <v>-1.1000000000000001</v>
      </c>
      <c r="P49" s="36">
        <v>311</v>
      </c>
    </row>
    <row r="50" spans="2:16" x14ac:dyDescent="0.25">
      <c r="B50" s="19"/>
      <c r="C50" s="51">
        <f t="shared" si="0"/>
        <v>44166</v>
      </c>
      <c r="D50" s="49">
        <v>2020</v>
      </c>
      <c r="E50" s="35">
        <v>956638</v>
      </c>
      <c r="F50" s="33">
        <v>-4.5999999999999996</v>
      </c>
      <c r="G50" s="33">
        <v>-4</v>
      </c>
      <c r="H50" s="37">
        <v>336</v>
      </c>
      <c r="I50" s="32">
        <v>206154</v>
      </c>
      <c r="J50" s="33">
        <v>-21.1</v>
      </c>
      <c r="K50" s="33">
        <v>-17.600000000000001</v>
      </c>
      <c r="L50" s="37">
        <v>14</v>
      </c>
      <c r="M50" s="32">
        <v>750485</v>
      </c>
      <c r="N50" s="33">
        <v>1.2</v>
      </c>
      <c r="O50" s="33">
        <v>0.7</v>
      </c>
      <c r="P50" s="36">
        <v>322</v>
      </c>
    </row>
    <row r="51" spans="2:16" x14ac:dyDescent="0.25">
      <c r="B51" s="19"/>
      <c r="C51" s="51">
        <f t="shared" si="0"/>
        <v>44531</v>
      </c>
      <c r="D51" s="49">
        <v>2021</v>
      </c>
      <c r="E51" s="35">
        <v>955045</v>
      </c>
      <c r="F51" s="33">
        <v>-0.5</v>
      </c>
      <c r="G51" s="33">
        <v>-0.8</v>
      </c>
      <c r="H51" s="37">
        <v>339</v>
      </c>
      <c r="I51" s="32">
        <v>206944</v>
      </c>
      <c r="J51" s="33">
        <v>0.4</v>
      </c>
      <c r="K51" s="33">
        <v>1.4</v>
      </c>
      <c r="L51" s="37">
        <v>14</v>
      </c>
      <c r="M51" s="32">
        <v>748101</v>
      </c>
      <c r="N51" s="33">
        <v>-0.7</v>
      </c>
      <c r="O51" s="33">
        <v>-1.4</v>
      </c>
      <c r="P51" s="36">
        <v>325</v>
      </c>
    </row>
    <row r="52" spans="2:16" x14ac:dyDescent="0.25">
      <c r="B52" s="19"/>
      <c r="C52" s="51">
        <f t="shared" si="0"/>
        <v>44896</v>
      </c>
      <c r="D52" s="49">
        <v>2022</v>
      </c>
      <c r="E52" s="35">
        <v>977553</v>
      </c>
      <c r="F52" s="33">
        <v>2.4</v>
      </c>
      <c r="G52" s="33">
        <v>1.5</v>
      </c>
      <c r="H52" s="37">
        <v>341</v>
      </c>
      <c r="I52" s="32">
        <v>213575</v>
      </c>
      <c r="J52" s="33">
        <v>3.2</v>
      </c>
      <c r="K52" s="33">
        <v>4.7</v>
      </c>
      <c r="L52" s="37">
        <v>13</v>
      </c>
      <c r="M52" s="32">
        <v>763978</v>
      </c>
      <c r="N52" s="33">
        <v>2.1</v>
      </c>
      <c r="O52" s="33">
        <v>0.7</v>
      </c>
      <c r="P52" s="36">
        <v>328</v>
      </c>
    </row>
    <row r="53" spans="2:16" x14ac:dyDescent="0.25">
      <c r="B53" s="19"/>
      <c r="C53" s="53">
        <f t="shared" si="0"/>
        <v>45261</v>
      </c>
      <c r="D53" s="49">
        <v>2023</v>
      </c>
      <c r="E53" s="35">
        <v>1004467</v>
      </c>
      <c r="F53" s="33">
        <v>2.8</v>
      </c>
      <c r="G53" s="33">
        <v>2.6</v>
      </c>
      <c r="H53" s="37">
        <v>341</v>
      </c>
      <c r="I53" s="32">
        <v>211271</v>
      </c>
      <c r="J53" s="33">
        <v>-1.1000000000000001</v>
      </c>
      <c r="K53" s="33">
        <v>0.5</v>
      </c>
      <c r="L53" s="37">
        <v>13</v>
      </c>
      <c r="M53" s="32">
        <v>793196</v>
      </c>
      <c r="N53" s="33">
        <v>3.8</v>
      </c>
      <c r="O53" s="33">
        <v>3.2</v>
      </c>
      <c r="P53" s="36">
        <v>328</v>
      </c>
    </row>
    <row r="54" spans="2:16" x14ac:dyDescent="0.25">
      <c r="B54" s="19"/>
      <c r="C54" s="56">
        <f t="shared" ref="C54:C55" si="1">DATEVALUE(D54&amp; "/12/1")</f>
        <v>45627</v>
      </c>
      <c r="D54" s="49">
        <v>2024</v>
      </c>
      <c r="E54" s="35">
        <v>998078</v>
      </c>
      <c r="F54" s="55">
        <v>-0.6</v>
      </c>
      <c r="G54" s="55">
        <v>-0.4</v>
      </c>
      <c r="H54" s="37">
        <v>342</v>
      </c>
      <c r="I54" s="32">
        <v>197780</v>
      </c>
      <c r="J54" s="55">
        <v>-6.4</v>
      </c>
      <c r="K54" s="33">
        <v>-4.4000000000000004</v>
      </c>
      <c r="L54" s="37">
        <v>12</v>
      </c>
      <c r="M54" s="32">
        <v>800298</v>
      </c>
      <c r="N54" s="33">
        <v>0.9</v>
      </c>
      <c r="O54" s="33">
        <v>0.6</v>
      </c>
      <c r="P54" s="36">
        <v>330</v>
      </c>
    </row>
    <row r="55" spans="2:16" x14ac:dyDescent="0.25">
      <c r="B55" s="20"/>
      <c r="C55" s="54">
        <f t="shared" si="1"/>
        <v>45992</v>
      </c>
      <c r="D55" s="50">
        <v>2025</v>
      </c>
      <c r="E55" s="35">
        <v>1025337</v>
      </c>
      <c r="F55" s="33">
        <v>2.7</v>
      </c>
      <c r="G55" s="33">
        <v>1</v>
      </c>
      <c r="H55" s="37">
        <v>352</v>
      </c>
      <c r="I55" s="32">
        <v>189995</v>
      </c>
      <c r="J55" s="33">
        <v>-3.9</v>
      </c>
      <c r="K55" s="33">
        <v>-3.7</v>
      </c>
      <c r="L55" s="37">
        <v>12</v>
      </c>
      <c r="M55" s="32">
        <v>835342</v>
      </c>
      <c r="N55" s="33">
        <v>4.4000000000000004</v>
      </c>
      <c r="O55" s="33">
        <v>2.1</v>
      </c>
      <c r="P55" s="36">
        <v>340</v>
      </c>
    </row>
    <row r="56" spans="2:16" x14ac:dyDescent="0.25">
      <c r="B56" s="21" t="s">
        <v>24</v>
      </c>
      <c r="C56" s="21"/>
      <c r="D56" s="16"/>
      <c r="E56" s="39"/>
      <c r="F56" s="40"/>
      <c r="G56" s="40"/>
      <c r="H56" s="41"/>
      <c r="I56" s="39"/>
      <c r="J56" s="40"/>
      <c r="K56" s="40"/>
      <c r="L56" s="41"/>
      <c r="M56" s="39"/>
      <c r="N56" s="40"/>
      <c r="O56" s="40"/>
      <c r="P56" s="42"/>
    </row>
    <row r="57" spans="2:16" x14ac:dyDescent="0.2">
      <c r="B57" s="22" t="s">
        <v>12</v>
      </c>
      <c r="C57" s="22"/>
      <c r="D57" s="21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2:16" x14ac:dyDescent="0.2">
      <c r="B58" s="22" t="s">
        <v>13</v>
      </c>
      <c r="C58" s="22"/>
      <c r="D58" s="21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2:16" x14ac:dyDescent="0.2">
      <c r="B59" s="22" t="s">
        <v>20</v>
      </c>
      <c r="C59" s="22"/>
      <c r="D59" s="21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2:16" x14ac:dyDescent="0.2">
      <c r="B60" s="22" t="s">
        <v>14</v>
      </c>
      <c r="C60" s="22"/>
      <c r="D60" s="21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2:16" x14ac:dyDescent="0.2">
      <c r="B61" s="22" t="s">
        <v>15</v>
      </c>
      <c r="C61" s="22"/>
      <c r="D61" s="21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2:16" x14ac:dyDescent="0.2">
      <c r="B62" s="23" t="s">
        <v>16</v>
      </c>
      <c r="C62" s="23"/>
      <c r="D62" s="21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2:16" x14ac:dyDescent="0.2">
      <c r="B63" s="23" t="s">
        <v>17</v>
      </c>
      <c r="C63" s="23"/>
      <c r="D63" s="23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2:16" x14ac:dyDescent="0.2">
      <c r="B64" s="21"/>
      <c r="C64" s="21"/>
      <c r="D64" s="21" t="s">
        <v>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2:16" x14ac:dyDescent="0.25">
      <c r="B65" s="21" t="s">
        <v>18</v>
      </c>
      <c r="C65" s="21"/>
      <c r="D65" s="24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</row>
    <row r="66" spans="2:16" ht="16.5" x14ac:dyDescent="0.25">
      <c r="B66" s="21" t="s">
        <v>19</v>
      </c>
      <c r="C66" s="21"/>
      <c r="D66" s="25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</sheetData>
  <mergeCells count="14">
    <mergeCell ref="L7:L8"/>
    <mergeCell ref="M7:M8"/>
    <mergeCell ref="N7:O7"/>
    <mergeCell ref="P7:P8"/>
    <mergeCell ref="B2:P2"/>
    <mergeCell ref="E4:P4"/>
    <mergeCell ref="B5:D8"/>
    <mergeCell ref="K6:L6"/>
    <mergeCell ref="O6:P6"/>
    <mergeCell ref="E7:E8"/>
    <mergeCell ref="F7:G7"/>
    <mergeCell ref="H7:H8"/>
    <mergeCell ref="I7:I8"/>
    <mergeCell ref="J7:K7"/>
  </mergeCells>
  <phoneticPr fontId="1"/>
  <conditionalFormatting sqref="C10:C102">
    <cfRule type="expression" dxfId="0" priority="1">
      <formula>TEXT(C10,"e")="1"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0F8744F35C1845A7CA7F2EE97A6C78" ma:contentTypeVersion="14" ma:contentTypeDescription="新しいドキュメントを作成します。" ma:contentTypeScope="" ma:versionID="cae419d9bdf83df3762d74e1e6cf33d7">
  <xsd:schema xmlns:xsd="http://www.w3.org/2001/XMLSchema" xmlns:xs="http://www.w3.org/2001/XMLSchema" xmlns:p="http://schemas.microsoft.com/office/2006/metadata/properties" xmlns:ns2="ea1da9c8-da93-4633-aa35-1564c0887e9a" xmlns:ns3="b6f69c7a-c7f5-4aec-964e-8ee28c42406c" targetNamespace="http://schemas.microsoft.com/office/2006/metadata/properties" ma:root="true" ma:fieldsID="9a21964f18b742bd7045609b1c91cf1b" ns2:_="" ns3:_="">
    <xsd:import namespace="ea1da9c8-da93-4633-aa35-1564c0887e9a"/>
    <xsd:import namespace="b6f69c7a-c7f5-4aec-964e-8ee28c4240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da9c8-da93-4633-aa35-1564c0887e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9c7a-c7f5-4aec-964e-8ee28c4240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830861-a7fd-4614-9f5c-4a84c386a6e0}" ma:internalName="TaxCatchAll" ma:showField="CatchAllData" ma:web="b6f69c7a-c7f5-4aec-964e-8ee28c4240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da9c8-da93-4633-aa35-1564c0887e9a">
      <Terms xmlns="http://schemas.microsoft.com/office/infopath/2007/PartnerControls"/>
    </lcf76f155ced4ddcb4097134ff3c332f>
    <TaxCatchAll xmlns="b6f69c7a-c7f5-4aec-964e-8ee28c42406c" xsi:nil="true"/>
  </documentManagement>
</p:properties>
</file>

<file path=customXml/itemProps1.xml><?xml version="1.0" encoding="utf-8"?>
<ds:datastoreItem xmlns:ds="http://schemas.openxmlformats.org/officeDocument/2006/customXml" ds:itemID="{7BBD1A88-EFB3-4C34-9150-A6679C3F065F}"/>
</file>

<file path=customXml/itemProps2.xml><?xml version="1.0" encoding="utf-8"?>
<ds:datastoreItem xmlns:ds="http://schemas.openxmlformats.org/officeDocument/2006/customXml" ds:itemID="{A15C5AF5-0CAD-46FF-99AE-F9B902B650B8}"/>
</file>

<file path=customXml/itemProps3.xml><?xml version="1.0" encoding="utf-8"?>
<ds:datastoreItem xmlns:ds="http://schemas.openxmlformats.org/officeDocument/2006/customXml" ds:itemID="{245204E0-3927-457D-8608-10DE369AFB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時系列（年計）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2026-04-13T23:45:47Z</dcterms:created>
  <dcterms:modified xsi:type="dcterms:W3CDTF">2026-04-13T23:45:55Z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0x0101002A0F8744F35C1845A7CA7F2EE97A6C78</vt:lpwstr>
  </property>
</Properties>
</file>